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3356" windowWidth="25380" windowHeight="18680" tabRatio="500" activeTab="0"/>
  </bookViews>
  <sheets>
    <sheet name="Sheet1" sheetId="1" r:id="rId1"/>
    <sheet name="Sheet3" sheetId="2" r:id="rId2"/>
  </sheets>
  <definedNames>
    <definedName name="LinearRegression_1" localSheetId="0">'Sheet1'!$A$1:$H$36</definedName>
  </definedNames>
  <calcPr fullCalcOnLoad="1"/>
</workbook>
</file>

<file path=xl/sharedStrings.xml><?xml version="1.0" encoding="utf-8"?>
<sst xmlns="http://schemas.openxmlformats.org/spreadsheetml/2006/main" count="155" uniqueCount="54">
  <si>
    <r>
      <t>The intercept (often labeled the constant) is the expected mean value of Y when all </t>
    </r>
    <r>
      <rPr>
        <b/>
        <sz val="16"/>
        <color indexed="63"/>
        <rFont val="Arial"/>
        <family val="0"/>
      </rPr>
      <t>X=0</t>
    </r>
    <r>
      <rPr>
        <sz val="16"/>
        <color indexed="63"/>
        <rFont val="Arial"/>
        <family val="0"/>
      </rPr>
      <t>. Start with a regression equation with one predictor, X. If X sometimes = </t>
    </r>
    <r>
      <rPr>
        <b/>
        <sz val="16"/>
        <color indexed="63"/>
        <rFont val="Arial"/>
        <family val="0"/>
      </rPr>
      <t>0</t>
    </r>
    <r>
      <rPr>
        <sz val="16"/>
        <color indexed="63"/>
        <rFont val="Arial"/>
        <family val="0"/>
      </rPr>
      <t>, the intercept is simply the expected mean value of Y at that value.</t>
    </r>
  </si>
  <si>
    <t>ExtendedEn</t>
  </si>
  <si>
    <t>EntityHand</t>
  </si>
  <si>
    <t>easting</t>
  </si>
  <si>
    <t>northing</t>
  </si>
  <si>
    <r>
      <t> </t>
    </r>
    <r>
      <rPr>
        <sz val="14"/>
        <color indexed="8"/>
        <rFont val="Courier New"/>
        <family val="0"/>
      </rPr>
      <t>y=m*x+b</t>
    </r>
  </si>
  <si>
    <t>m = SLOPE(Data_Y;Data_X)</t>
  </si>
  <si>
    <t>b = INTERCEPT(Data_Y ;Data_X)</t>
  </si>
  <si>
    <r>
      <t>r</t>
    </r>
    <r>
      <rPr>
        <vertAlign val="superscript"/>
        <sz val="10"/>
        <color indexed="8"/>
        <rFont val="Courier New"/>
        <family val="0"/>
      </rPr>
      <t>2</t>
    </r>
    <r>
      <rPr>
        <sz val="14"/>
        <color indexed="8"/>
        <rFont val="Courier New"/>
        <family val="0"/>
      </rPr>
      <t> = RSQ(Data_Y;Data_X)</t>
    </r>
  </si>
  <si>
    <r>
      <t>R</t>
    </r>
    <r>
      <rPr>
        <vertAlign val="superscript"/>
        <sz val="10"/>
        <color indexed="63"/>
        <rFont val="Arial"/>
        <family val="0"/>
      </rPr>
      <t>2</t>
    </r>
    <r>
      <rPr>
        <sz val="16"/>
        <color indexed="63"/>
        <rFont val="Arial"/>
        <family val="0"/>
      </rPr>
      <t> is a statistic that will give some information about the goodness of fit of a model. In regression, the R</t>
    </r>
    <r>
      <rPr>
        <vertAlign val="superscript"/>
        <sz val="10"/>
        <color indexed="63"/>
        <rFont val="Arial"/>
        <family val="0"/>
      </rPr>
      <t>2</t>
    </r>
    <r>
      <rPr>
        <b/>
        <sz val="16"/>
        <color indexed="63"/>
        <rFont val="Arial"/>
        <family val="0"/>
      </rPr>
      <t>coefficient of determination</t>
    </r>
    <r>
      <rPr>
        <sz val="16"/>
        <color indexed="63"/>
        <rFont val="Arial"/>
        <family val="0"/>
      </rPr>
      <t> is a statistical measure of how well the regression line approximates the real data points. An R</t>
    </r>
    <r>
      <rPr>
        <vertAlign val="superscript"/>
        <sz val="10"/>
        <color indexed="63"/>
        <rFont val="Arial"/>
        <family val="0"/>
      </rPr>
      <t>2</t>
    </r>
    <r>
      <rPr>
        <sz val="16"/>
        <color indexed="63"/>
        <rFont val="Arial"/>
        <family val="0"/>
      </rPr>
      <t> of 1 indicates that the regression line perfectly fits the data.</t>
    </r>
  </si>
  <si>
    <t>Layer</t>
  </si>
  <si>
    <t>SubClasses</t>
  </si>
  <si>
    <t>Linetype</t>
  </si>
  <si>
    <t>Text</t>
  </si>
  <si>
    <t>POINT</t>
  </si>
  <si>
    <t>AcDbEntity:AcDbPoint</t>
  </si>
  <si>
    <t>ByLayer</t>
  </si>
  <si>
    <t>ANNOTATION</t>
  </si>
  <si>
    <t>AcDbEntity:AcDbText:AcDbText</t>
  </si>
  <si>
    <t>T2  0.3030</t>
  </si>
  <si>
    <t>T2  0.3080</t>
  </si>
  <si>
    <t>T2  0.3070</t>
  </si>
  <si>
    <t>8A</t>
  </si>
  <si>
    <t>T2  1.2910</t>
  </si>
  <si>
    <t>8B</t>
  </si>
  <si>
    <t>8C</t>
  </si>
  <si>
    <t>T2  1.2890</t>
  </si>
  <si>
    <t>8D</t>
  </si>
  <si>
    <t>8E</t>
  </si>
  <si>
    <t>T2  1.7180</t>
  </si>
  <si>
    <t>8F</t>
  </si>
  <si>
    <t>T2  1.7140</t>
  </si>
  <si>
    <t>T2  1.7220</t>
  </si>
  <si>
    <t>T2  0.9160</t>
  </si>
  <si>
    <t>9A</t>
  </si>
  <si>
    <t>T2  0.9020</t>
  </si>
  <si>
    <t>9B</t>
  </si>
  <si>
    <t>9C</t>
  </si>
  <si>
    <t>T2  0.9100</t>
  </si>
  <si>
    <t>9D</t>
  </si>
  <si>
    <t>9E</t>
  </si>
  <si>
    <t>T2  0.7520</t>
  </si>
  <si>
    <t>9F</t>
  </si>
  <si>
    <t>A0</t>
  </si>
  <si>
    <t>T2  0.7810</t>
  </si>
  <si>
    <t>A1</t>
  </si>
  <si>
    <t>A2</t>
  </si>
  <si>
    <t>T2  0.7500</t>
  </si>
  <si>
    <t>A3</t>
  </si>
  <si>
    <t>A4</t>
  </si>
  <si>
    <t>T2  0.7650</t>
  </si>
  <si>
    <t>A5</t>
  </si>
  <si>
    <t>A6</t>
  </si>
  <si>
    <t>T2  0.8270</t>
  </si>
</sst>
</file>

<file path=xl/styles.xml><?xml version="1.0" encoding="utf-8"?>
<styleSheet xmlns="http://schemas.openxmlformats.org/spreadsheetml/2006/main">
  <numFmts count="10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0.0"/>
    <numFmt numFmtId="165" formatCode="General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4"/>
      <color indexed="63"/>
      <name val="Arial"/>
      <family val="0"/>
    </font>
    <font>
      <sz val="14"/>
      <color indexed="8"/>
      <name val="Courier New"/>
      <family val="0"/>
    </font>
    <font>
      <vertAlign val="superscript"/>
      <sz val="10"/>
      <color indexed="8"/>
      <name val="Courier New"/>
      <family val="0"/>
    </font>
    <font>
      <sz val="16"/>
      <color indexed="63"/>
      <name val="Arial"/>
      <family val="0"/>
    </font>
    <font>
      <vertAlign val="superscript"/>
      <sz val="10"/>
      <color indexed="63"/>
      <name val="Arial"/>
      <family val="0"/>
    </font>
    <font>
      <b/>
      <sz val="16"/>
      <color indexed="63"/>
      <name val="Arial"/>
      <family val="0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1575"/>
          <c:w val="0.864"/>
          <c:h val="0.96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Sheet1!$G$2:$G$36</c:f>
              <c:numCache/>
            </c:numRef>
          </c:xVal>
          <c:yVal>
            <c:numRef>
              <c:f>Sheet1!$H$2:$H$36</c:f>
              <c:numCache/>
            </c:numRef>
          </c:yVal>
          <c:smooth val="0"/>
        </c:ser>
        <c:axId val="62742120"/>
        <c:axId val="27808169"/>
      </c:scatterChart>
      <c:valAx>
        <c:axId val="6274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08169"/>
        <c:crosses val="autoZero"/>
        <c:crossBetween val="midCat"/>
        <c:dispUnits/>
      </c:valAx>
      <c:valAx>
        <c:axId val="27808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421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25"/>
          <c:y val="0.46125"/>
          <c:w val="0.10975"/>
          <c:h val="0.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1</xdr:row>
      <xdr:rowOff>28575</xdr:rowOff>
    </xdr:from>
    <xdr:to>
      <xdr:col>15</xdr:col>
      <xdr:colOff>428625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8229600" y="190500"/>
        <a:ext cx="91249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B1">
      <selection activeCell="J42" sqref="J42"/>
    </sheetView>
  </sheetViews>
  <sheetFormatPr defaultColWidth="11.00390625" defaultRowHeight="12.75"/>
  <cols>
    <col min="2" max="2" width="23.875" style="0" bestFit="1" customWidth="1"/>
    <col min="3" max="3" width="9.875" style="0" bestFit="1" customWidth="1"/>
    <col min="4" max="4" width="7.125" style="0" bestFit="1" customWidth="1"/>
    <col min="5" max="5" width="9.00390625" style="0" bestFit="1" customWidth="1"/>
    <col min="6" max="6" width="9.875" style="0" bestFit="1" customWidth="1"/>
    <col min="7" max="7" width="11.00390625" style="0" bestFit="1" customWidth="1"/>
    <col min="8" max="8" width="12.00390625" style="0" bestFit="1" customWidth="1"/>
    <col min="9" max="9" width="12.00390625" style="0" customWidth="1"/>
    <col min="10" max="10" width="61.375" style="6" customWidth="1"/>
  </cols>
  <sheetData>
    <row r="1" spans="1:8" ht="12.75">
      <c r="A1" t="s">
        <v>10</v>
      </c>
      <c r="B1" t="s">
        <v>11</v>
      </c>
      <c r="C1" t="s">
        <v>1</v>
      </c>
      <c r="D1" t="s">
        <v>12</v>
      </c>
      <c r="E1" t="s">
        <v>2</v>
      </c>
      <c r="F1" t="s">
        <v>13</v>
      </c>
      <c r="G1" t="s">
        <v>3</v>
      </c>
      <c r="H1" t="s">
        <v>4</v>
      </c>
    </row>
    <row r="2" spans="1:8" ht="12.75">
      <c r="A2" t="s">
        <v>14</v>
      </c>
      <c r="B2" t="s">
        <v>15</v>
      </c>
      <c r="D2" t="s">
        <v>16</v>
      </c>
      <c r="E2" t="s">
        <v>39</v>
      </c>
      <c r="G2">
        <v>456123.492</v>
      </c>
      <c r="H2">
        <v>1671935.629</v>
      </c>
    </row>
    <row r="3" spans="1:8" ht="12.75">
      <c r="A3" t="s">
        <v>17</v>
      </c>
      <c r="B3" t="s">
        <v>18</v>
      </c>
      <c r="D3" t="s">
        <v>16</v>
      </c>
      <c r="E3" t="s">
        <v>40</v>
      </c>
      <c r="F3" t="s">
        <v>41</v>
      </c>
      <c r="G3">
        <v>456124.492</v>
      </c>
      <c r="H3">
        <v>1671936.629</v>
      </c>
    </row>
    <row r="4" spans="1:8" ht="12.75">
      <c r="A4" t="s">
        <v>14</v>
      </c>
      <c r="B4" t="s">
        <v>15</v>
      </c>
      <c r="D4" t="s">
        <v>16</v>
      </c>
      <c r="E4" t="s">
        <v>42</v>
      </c>
      <c r="G4">
        <v>456131.734</v>
      </c>
      <c r="H4">
        <v>1671939.978</v>
      </c>
    </row>
    <row r="5" spans="1:8" ht="12.75">
      <c r="A5" t="s">
        <v>17</v>
      </c>
      <c r="B5" t="s">
        <v>18</v>
      </c>
      <c r="D5" t="s">
        <v>16</v>
      </c>
      <c r="E5" t="s">
        <v>43</v>
      </c>
      <c r="F5" t="s">
        <v>44</v>
      </c>
      <c r="G5">
        <v>456132.734</v>
      </c>
      <c r="H5">
        <v>1671940.978</v>
      </c>
    </row>
    <row r="6" spans="1:8" ht="12.75">
      <c r="A6" t="s">
        <v>14</v>
      </c>
      <c r="B6" t="s">
        <v>15</v>
      </c>
      <c r="D6" t="s">
        <v>16</v>
      </c>
      <c r="E6" t="s">
        <v>45</v>
      </c>
      <c r="G6">
        <v>456131.974</v>
      </c>
      <c r="H6">
        <v>1671940.091</v>
      </c>
    </row>
    <row r="7" spans="1:8" ht="12.75">
      <c r="A7" t="s">
        <v>17</v>
      </c>
      <c r="B7" t="s">
        <v>18</v>
      </c>
      <c r="D7" t="s">
        <v>16</v>
      </c>
      <c r="E7" t="s">
        <v>46</v>
      </c>
      <c r="F7" t="s">
        <v>47</v>
      </c>
      <c r="G7">
        <v>456132.974</v>
      </c>
      <c r="H7">
        <v>1671941.091</v>
      </c>
    </row>
    <row r="8" spans="1:8" ht="12.75">
      <c r="A8" t="s">
        <v>14</v>
      </c>
      <c r="B8" t="s">
        <v>15</v>
      </c>
      <c r="D8" t="s">
        <v>16</v>
      </c>
      <c r="E8" t="s">
        <v>48</v>
      </c>
      <c r="G8">
        <v>456131.888</v>
      </c>
      <c r="H8">
        <v>1671940.295</v>
      </c>
    </row>
    <row r="9" spans="1:8" ht="12.75">
      <c r="A9" t="s">
        <v>17</v>
      </c>
      <c r="B9" t="s">
        <v>18</v>
      </c>
      <c r="D9" t="s">
        <v>16</v>
      </c>
      <c r="E9" t="s">
        <v>49</v>
      </c>
      <c r="F9" t="s">
        <v>50</v>
      </c>
      <c r="G9">
        <v>456132.888</v>
      </c>
      <c r="H9">
        <v>1671941.295</v>
      </c>
    </row>
    <row r="10" spans="1:8" ht="12.75">
      <c r="A10" t="s">
        <v>14</v>
      </c>
      <c r="B10" t="s">
        <v>15</v>
      </c>
      <c r="D10" t="s">
        <v>16</v>
      </c>
      <c r="E10" t="s">
        <v>51</v>
      </c>
      <c r="G10">
        <v>456132.894</v>
      </c>
      <c r="H10">
        <v>1671940.823</v>
      </c>
    </row>
    <row r="11" spans="1:8" ht="12.75">
      <c r="A11" t="s">
        <v>17</v>
      </c>
      <c r="B11" t="s">
        <v>18</v>
      </c>
      <c r="D11" t="s">
        <v>16</v>
      </c>
      <c r="E11" t="s">
        <v>52</v>
      </c>
      <c r="F11" t="s">
        <v>53</v>
      </c>
      <c r="G11">
        <v>456133.894</v>
      </c>
      <c r="H11">
        <v>1671941.823</v>
      </c>
    </row>
    <row r="12" spans="1:8" ht="12.75">
      <c r="A12" t="s">
        <v>14</v>
      </c>
      <c r="B12" t="s">
        <v>15</v>
      </c>
      <c r="D12" t="s">
        <v>16</v>
      </c>
      <c r="E12">
        <v>83</v>
      </c>
      <c r="G12">
        <v>456132.134</v>
      </c>
      <c r="H12">
        <v>1671939.643</v>
      </c>
    </row>
    <row r="13" spans="1:8" ht="12.75">
      <c r="A13" t="s">
        <v>17</v>
      </c>
      <c r="B13" t="s">
        <v>18</v>
      </c>
      <c r="D13" t="s">
        <v>16</v>
      </c>
      <c r="E13">
        <v>84</v>
      </c>
      <c r="F13" t="s">
        <v>19</v>
      </c>
      <c r="G13">
        <v>456133.134</v>
      </c>
      <c r="H13">
        <v>1671940.643</v>
      </c>
    </row>
    <row r="14" spans="1:8" ht="12.75">
      <c r="A14" t="s">
        <v>14</v>
      </c>
      <c r="B14" t="s">
        <v>15</v>
      </c>
      <c r="D14" t="s">
        <v>16</v>
      </c>
      <c r="E14">
        <v>85</v>
      </c>
      <c r="G14">
        <v>456132.047</v>
      </c>
      <c r="H14">
        <v>1671939.824</v>
      </c>
    </row>
    <row r="15" spans="1:8" ht="12.75">
      <c r="A15" t="s">
        <v>17</v>
      </c>
      <c r="B15" t="s">
        <v>18</v>
      </c>
      <c r="D15" t="s">
        <v>16</v>
      </c>
      <c r="E15">
        <v>86</v>
      </c>
      <c r="F15" t="s">
        <v>20</v>
      </c>
      <c r="G15">
        <v>456133.047</v>
      </c>
      <c r="H15">
        <v>1671940.824</v>
      </c>
    </row>
    <row r="16" spans="1:8" ht="12.75">
      <c r="A16" t="s">
        <v>14</v>
      </c>
      <c r="B16" t="s">
        <v>15</v>
      </c>
      <c r="D16" t="s">
        <v>16</v>
      </c>
      <c r="E16">
        <v>87</v>
      </c>
      <c r="G16">
        <v>456131.934</v>
      </c>
      <c r="H16">
        <v>1671939.525</v>
      </c>
    </row>
    <row r="17" spans="1:8" ht="12.75">
      <c r="A17" t="s">
        <v>17</v>
      </c>
      <c r="B17" t="s">
        <v>18</v>
      </c>
      <c r="D17" t="s">
        <v>16</v>
      </c>
      <c r="E17">
        <v>88</v>
      </c>
      <c r="F17" t="s">
        <v>21</v>
      </c>
      <c r="G17">
        <v>456132.934</v>
      </c>
      <c r="H17">
        <v>1671940.525</v>
      </c>
    </row>
    <row r="18" spans="1:8" ht="12.75">
      <c r="A18" t="s">
        <v>14</v>
      </c>
      <c r="B18" t="s">
        <v>15</v>
      </c>
      <c r="D18" t="s">
        <v>16</v>
      </c>
      <c r="E18">
        <v>89</v>
      </c>
      <c r="G18">
        <v>456116.095</v>
      </c>
      <c r="H18">
        <v>1671931.342</v>
      </c>
    </row>
    <row r="19" spans="1:8" ht="12.75">
      <c r="A19" t="s">
        <v>17</v>
      </c>
      <c r="B19" t="s">
        <v>18</v>
      </c>
      <c r="D19" t="s">
        <v>16</v>
      </c>
      <c r="E19" t="s">
        <v>22</v>
      </c>
      <c r="F19" t="s">
        <v>23</v>
      </c>
      <c r="G19">
        <v>456117.095</v>
      </c>
      <c r="H19">
        <v>1671932.342</v>
      </c>
    </row>
    <row r="20" spans="1:8" ht="12.75">
      <c r="A20" t="s">
        <v>14</v>
      </c>
      <c r="B20" t="s">
        <v>15</v>
      </c>
      <c r="D20" t="s">
        <v>16</v>
      </c>
      <c r="E20" t="s">
        <v>24</v>
      </c>
      <c r="G20">
        <v>456116.261</v>
      </c>
      <c r="H20">
        <v>1671931.014</v>
      </c>
    </row>
    <row r="21" spans="1:8" ht="12.75">
      <c r="A21" t="s">
        <v>17</v>
      </c>
      <c r="B21" t="s">
        <v>18</v>
      </c>
      <c r="D21" t="s">
        <v>16</v>
      </c>
      <c r="E21" t="s">
        <v>25</v>
      </c>
      <c r="F21" t="s">
        <v>26</v>
      </c>
      <c r="G21">
        <v>456117.261</v>
      </c>
      <c r="H21">
        <v>1671932.014</v>
      </c>
    </row>
    <row r="22" spans="1:8" ht="12.75">
      <c r="A22" t="s">
        <v>14</v>
      </c>
      <c r="B22" t="s">
        <v>15</v>
      </c>
      <c r="D22" t="s">
        <v>16</v>
      </c>
      <c r="E22" t="s">
        <v>27</v>
      </c>
      <c r="G22">
        <v>456116.559</v>
      </c>
      <c r="H22">
        <v>1671929.86</v>
      </c>
    </row>
    <row r="23" spans="1:8" ht="12.75">
      <c r="A23" t="s">
        <v>17</v>
      </c>
      <c r="B23" t="s">
        <v>18</v>
      </c>
      <c r="D23" t="s">
        <v>16</v>
      </c>
      <c r="E23" t="s">
        <v>28</v>
      </c>
      <c r="F23" t="s">
        <v>29</v>
      </c>
      <c r="G23">
        <v>456117.559</v>
      </c>
      <c r="H23">
        <v>1671930.86</v>
      </c>
    </row>
    <row r="24" spans="1:8" ht="12.75">
      <c r="A24" t="s">
        <v>14</v>
      </c>
      <c r="B24" t="s">
        <v>15</v>
      </c>
      <c r="D24" t="s">
        <v>16</v>
      </c>
      <c r="E24" t="s">
        <v>30</v>
      </c>
      <c r="G24">
        <v>456116.008</v>
      </c>
      <c r="H24">
        <v>1671930.905</v>
      </c>
    </row>
    <row r="25" spans="1:8" ht="12.75">
      <c r="A25" t="s">
        <v>17</v>
      </c>
      <c r="B25" t="s">
        <v>18</v>
      </c>
      <c r="D25" t="s">
        <v>16</v>
      </c>
      <c r="E25">
        <v>90</v>
      </c>
      <c r="F25" t="s">
        <v>31</v>
      </c>
      <c r="G25">
        <v>456117.008</v>
      </c>
      <c r="H25">
        <v>1671931.905</v>
      </c>
    </row>
    <row r="26" spans="1:8" ht="12.75">
      <c r="A26" t="s">
        <v>14</v>
      </c>
      <c r="B26" t="s">
        <v>15</v>
      </c>
      <c r="D26" t="s">
        <v>16</v>
      </c>
      <c r="E26">
        <v>91</v>
      </c>
      <c r="G26">
        <v>456116.008</v>
      </c>
      <c r="H26">
        <v>1671930.905</v>
      </c>
    </row>
    <row r="27" spans="1:8" ht="12.75">
      <c r="A27" t="s">
        <v>17</v>
      </c>
      <c r="B27" t="s">
        <v>18</v>
      </c>
      <c r="D27" t="s">
        <v>16</v>
      </c>
      <c r="E27">
        <v>92</v>
      </c>
      <c r="F27" t="s">
        <v>31</v>
      </c>
      <c r="G27">
        <v>456117.008</v>
      </c>
      <c r="H27">
        <v>1671931.905</v>
      </c>
    </row>
    <row r="28" spans="1:8" ht="12.75">
      <c r="A28" t="s">
        <v>14</v>
      </c>
      <c r="B28" t="s">
        <v>15</v>
      </c>
      <c r="D28" t="s">
        <v>16</v>
      </c>
      <c r="E28">
        <v>93</v>
      </c>
      <c r="G28">
        <v>456115.644</v>
      </c>
      <c r="H28">
        <v>1671931.574</v>
      </c>
    </row>
    <row r="29" spans="1:8" ht="12.75">
      <c r="A29" t="s">
        <v>17</v>
      </c>
      <c r="B29" t="s">
        <v>18</v>
      </c>
      <c r="D29" t="s">
        <v>16</v>
      </c>
      <c r="E29">
        <v>94</v>
      </c>
      <c r="F29" t="s">
        <v>32</v>
      </c>
      <c r="G29">
        <v>456116.644</v>
      </c>
      <c r="H29">
        <v>1671932.574</v>
      </c>
    </row>
    <row r="30" spans="1:8" ht="12.75">
      <c r="A30" t="s">
        <v>14</v>
      </c>
      <c r="B30" t="s">
        <v>15</v>
      </c>
      <c r="D30" t="s">
        <v>16</v>
      </c>
      <c r="E30">
        <v>95</v>
      </c>
      <c r="G30">
        <v>456118.026</v>
      </c>
      <c r="H30">
        <v>1671932.35</v>
      </c>
    </row>
    <row r="31" spans="1:8" ht="12.75">
      <c r="A31" t="s">
        <v>17</v>
      </c>
      <c r="B31" t="s">
        <v>18</v>
      </c>
      <c r="D31" t="s">
        <v>16</v>
      </c>
      <c r="E31">
        <v>96</v>
      </c>
      <c r="F31" t="s">
        <v>33</v>
      </c>
      <c r="G31">
        <v>456119.026</v>
      </c>
      <c r="H31">
        <v>1671933.35</v>
      </c>
    </row>
    <row r="32" spans="1:8" ht="12.75">
      <c r="A32" t="s">
        <v>14</v>
      </c>
      <c r="B32" t="s">
        <v>15</v>
      </c>
      <c r="D32" t="s">
        <v>16</v>
      </c>
      <c r="E32">
        <v>97</v>
      </c>
      <c r="G32">
        <v>456126.087</v>
      </c>
      <c r="H32">
        <v>1671935.3</v>
      </c>
    </row>
    <row r="33" spans="1:8" ht="12.75">
      <c r="A33" t="s">
        <v>14</v>
      </c>
      <c r="B33" t="s">
        <v>15</v>
      </c>
      <c r="D33" t="s">
        <v>16</v>
      </c>
      <c r="E33">
        <v>99</v>
      </c>
      <c r="G33">
        <v>456118.202</v>
      </c>
      <c r="H33">
        <v>1671932.486</v>
      </c>
    </row>
    <row r="34" spans="1:8" ht="12.75">
      <c r="A34" t="s">
        <v>17</v>
      </c>
      <c r="B34" t="s">
        <v>18</v>
      </c>
      <c r="D34" t="s">
        <v>16</v>
      </c>
      <c r="E34" t="s">
        <v>34</v>
      </c>
      <c r="F34" t="s">
        <v>35</v>
      </c>
      <c r="G34">
        <v>456119.202</v>
      </c>
      <c r="H34">
        <v>1671933.486</v>
      </c>
    </row>
    <row r="35" spans="1:8" ht="12.75">
      <c r="A35" t="s">
        <v>14</v>
      </c>
      <c r="B35" t="s">
        <v>15</v>
      </c>
      <c r="D35" t="s">
        <v>16</v>
      </c>
      <c r="E35" t="s">
        <v>36</v>
      </c>
      <c r="G35">
        <v>456123.23</v>
      </c>
      <c r="H35">
        <v>1671935.21</v>
      </c>
    </row>
    <row r="36" spans="1:8" ht="12.75">
      <c r="A36" t="s">
        <v>17</v>
      </c>
      <c r="B36" t="s">
        <v>18</v>
      </c>
      <c r="D36" t="s">
        <v>16</v>
      </c>
      <c r="E36" t="s">
        <v>37</v>
      </c>
      <c r="F36" t="s">
        <v>38</v>
      </c>
      <c r="G36">
        <v>456124.23</v>
      </c>
      <c r="H36">
        <v>1671936.21</v>
      </c>
    </row>
    <row r="39" spans="3:6" ht="12.75">
      <c r="C39" s="2">
        <f>0.5636*G2+F39</f>
        <v>1257071.2000912</v>
      </c>
      <c r="E39" s="1">
        <v>1000000</v>
      </c>
      <c r="F39" s="2">
        <f>E39</f>
        <v>1000000</v>
      </c>
    </row>
    <row r="41" spans="3:8" ht="18">
      <c r="C41" s="3" t="s">
        <v>5</v>
      </c>
      <c r="H41">
        <f>H42*G2+H43</f>
        <v>1671935.3940238869</v>
      </c>
    </row>
    <row r="42" spans="3:10" ht="90.75">
      <c r="C42" s="4" t="s">
        <v>6</v>
      </c>
      <c r="H42">
        <f>SLOPE(H2:H36,G2:G36)</f>
        <v>0.5636407448943429</v>
      </c>
      <c r="J42" s="5" t="s">
        <v>0</v>
      </c>
    </row>
    <row r="43" spans="3:8" ht="16.5">
      <c r="C43" s="4" t="s">
        <v>7</v>
      </c>
      <c r="H43">
        <f>INTERCEPT(H2:H36,G2:G36)</f>
        <v>1414845.609229198</v>
      </c>
    </row>
    <row r="44" spans="3:10" ht="90.75">
      <c r="C44" s="4" t="s">
        <v>8</v>
      </c>
      <c r="H44">
        <f>RSQ(H2:H36,G2:G36)</f>
        <v>0.980090124939849</v>
      </c>
      <c r="J44" s="5" t="s">
        <v>9</v>
      </c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GeoIDEx Surveying and Mapping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Dexter Grageda</dc:creator>
  <cp:keywords/>
  <dc:description/>
  <cp:lastModifiedBy>James Dexter Grageda</cp:lastModifiedBy>
  <dcterms:created xsi:type="dcterms:W3CDTF">2018-03-12T06:11:10Z</dcterms:created>
  <dcterms:modified xsi:type="dcterms:W3CDTF">2018-03-17T08:57:54Z</dcterms:modified>
  <cp:category/>
  <cp:version/>
  <cp:contentType/>
  <cp:contentStatus/>
</cp:coreProperties>
</file>